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　県中体連　陸上競技\005 大会\400 全国大会\03 委員長提出用 広島→山口\"/>
    </mc:Choice>
  </mc:AlternateContent>
  <xr:revisionPtr revIDLastSave="0" documentId="13_ncr:1_{80F0ED14-748B-4E03-9BB2-CED96A0D23F5}" xr6:coauthVersionLast="47" xr6:coauthVersionMax="47" xr10:uidLastSave="{00000000-0000-0000-0000-000000000000}"/>
  <bookViews>
    <workbookView xWindow="2380" yWindow="3710" windowWidth="16200" windowHeight="9970" xr2:uid="{00000000-000D-0000-FFFF-FFFF00000000}"/>
  </bookViews>
  <sheets>
    <sheet name="(例)35山口" sheetId="4" r:id="rId1"/>
  </sheets>
  <definedNames>
    <definedName name="_xlnm.Print_Area" localSheetId="0">'(例)35山口'!$C$1:$O$35</definedName>
    <definedName name="_xlnm.Print_Titles" localSheetId="0">'(例)35山口'!$1:$10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4" l="1"/>
  <c r="J30" i="4" s="1"/>
  <c r="I29" i="4"/>
  <c r="J29" i="4" s="1"/>
  <c r="I28" i="4"/>
  <c r="J28" i="4" s="1"/>
  <c r="I27" i="4"/>
  <c r="J27" i="4" s="1"/>
  <c r="I26" i="4"/>
  <c r="J26" i="4" s="1"/>
  <c r="I25" i="4"/>
  <c r="J25" i="4" s="1"/>
  <c r="I24" i="4"/>
  <c r="J24" i="4" s="1"/>
  <c r="I23" i="4"/>
  <c r="J23" i="4" s="1"/>
  <c r="I22" i="4"/>
  <c r="J22" i="4" s="1"/>
  <c r="I21" i="4"/>
  <c r="J21" i="4" s="1"/>
  <c r="I20" i="4"/>
  <c r="J20" i="4" s="1"/>
  <c r="I19" i="4"/>
  <c r="J19" i="4" s="1"/>
  <c r="I18" i="4"/>
  <c r="J18" i="4" s="1"/>
  <c r="I17" i="4"/>
  <c r="J17" i="4" s="1"/>
  <c r="I16" i="4"/>
  <c r="J16" i="4" s="1"/>
  <c r="I15" i="4"/>
  <c r="J15" i="4" s="1"/>
  <c r="I14" i="4"/>
  <c r="J14" i="4" s="1"/>
  <c r="I13" i="4"/>
  <c r="J13" i="4" s="1"/>
  <c r="I12" i="4"/>
  <c r="J12" i="4" s="1"/>
  <c r="G30" i="4"/>
  <c r="H30" i="4" s="1"/>
  <c r="G29" i="4"/>
  <c r="H29" i="4" s="1"/>
  <c r="G28" i="4"/>
  <c r="H28" i="4" s="1"/>
  <c r="G27" i="4"/>
  <c r="H27" i="4" s="1"/>
  <c r="G26" i="4"/>
  <c r="H26" i="4" s="1"/>
  <c r="G25" i="4"/>
  <c r="H25" i="4" s="1"/>
  <c r="G24" i="4"/>
  <c r="H24" i="4" s="1"/>
  <c r="G23" i="4"/>
  <c r="H23" i="4" s="1"/>
  <c r="G22" i="4"/>
  <c r="H22" i="4" s="1"/>
  <c r="G21" i="4"/>
  <c r="H21" i="4" s="1"/>
  <c r="G20" i="4"/>
  <c r="H20" i="4" s="1"/>
  <c r="G19" i="4"/>
  <c r="H19" i="4" s="1"/>
  <c r="G18" i="4"/>
  <c r="H18" i="4" s="1"/>
  <c r="G17" i="4"/>
  <c r="H17" i="4" s="1"/>
  <c r="G16" i="4"/>
  <c r="H16" i="4" s="1"/>
  <c r="G15" i="4"/>
  <c r="H15" i="4" s="1"/>
  <c r="G14" i="4"/>
  <c r="H14" i="4" s="1"/>
  <c r="G13" i="4"/>
  <c r="H13" i="4" s="1"/>
  <c r="G12" i="4"/>
  <c r="H12" i="4" s="1"/>
  <c r="I11" i="4"/>
  <c r="G11" i="4"/>
  <c r="H11" i="4" s="1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11" i="4"/>
  <c r="F12" i="4"/>
  <c r="D7" i="4"/>
  <c r="B11" i="4" s="1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1" i="4"/>
  <c r="L13" i="4"/>
  <c r="N13" i="4"/>
  <c r="L14" i="4"/>
  <c r="N14" i="4"/>
  <c r="L15" i="4"/>
  <c r="N15" i="4"/>
  <c r="L16" i="4"/>
  <c r="N16" i="4"/>
  <c r="L17" i="4"/>
  <c r="N17" i="4"/>
  <c r="L18" i="4"/>
  <c r="N18" i="4"/>
  <c r="L19" i="4"/>
  <c r="N19" i="4"/>
  <c r="L20" i="4"/>
  <c r="N20" i="4"/>
  <c r="L21" i="4"/>
  <c r="N21" i="4"/>
  <c r="L22" i="4"/>
  <c r="N22" i="4"/>
  <c r="L23" i="4"/>
  <c r="N23" i="4"/>
  <c r="L24" i="4"/>
  <c r="N24" i="4"/>
  <c r="L25" i="4"/>
  <c r="N25" i="4"/>
  <c r="L26" i="4"/>
  <c r="N26" i="4"/>
  <c r="L27" i="4"/>
  <c r="N27" i="4"/>
  <c r="L28" i="4"/>
  <c r="N28" i="4"/>
  <c r="L29" i="4"/>
  <c r="N29" i="4"/>
  <c r="L12" i="4"/>
  <c r="N12" i="4"/>
  <c r="L30" i="4"/>
  <c r="N30" i="4"/>
  <c r="N11" i="4"/>
  <c r="L11" i="4"/>
  <c r="K31" i="4"/>
  <c r="M31" i="4"/>
  <c r="E31" i="4"/>
  <c r="O14" i="4" l="1"/>
  <c r="O26" i="4"/>
  <c r="O15" i="4"/>
  <c r="O27" i="4"/>
  <c r="O29" i="4"/>
  <c r="O18" i="4"/>
  <c r="O30" i="4"/>
  <c r="O23" i="4"/>
  <c r="O20" i="4"/>
  <c r="O19" i="4"/>
  <c r="O28" i="4"/>
  <c r="O24" i="4"/>
  <c r="O17" i="4"/>
  <c r="O12" i="4"/>
  <c r="O22" i="4"/>
  <c r="O16" i="4"/>
  <c r="O21" i="4"/>
  <c r="O13" i="4"/>
  <c r="O25" i="4"/>
  <c r="G31" i="4"/>
  <c r="H31" i="4"/>
  <c r="B24" i="4"/>
  <c r="B12" i="4"/>
  <c r="B23" i="4"/>
  <c r="B19" i="4"/>
  <c r="B15" i="4"/>
  <c r="B28" i="4"/>
  <c r="B20" i="4"/>
  <c r="B16" i="4"/>
  <c r="B27" i="4"/>
  <c r="B30" i="4"/>
  <c r="B18" i="4"/>
  <c r="B29" i="4"/>
  <c r="B13" i="4"/>
  <c r="B26" i="4"/>
  <c r="B22" i="4"/>
  <c r="B14" i="4"/>
  <c r="B25" i="4"/>
  <c r="B21" i="4"/>
  <c r="B17" i="4"/>
  <c r="N31" i="4"/>
  <c r="F31" i="4"/>
  <c r="L31" i="4"/>
  <c r="J11" i="4" l="1"/>
  <c r="I31" i="4"/>
  <c r="J31" i="4" l="1"/>
  <c r="O31" i="4" s="1"/>
  <c r="O11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Owner</author>
  </authors>
  <commentList>
    <comment ref="D11" authorId="0" shapeId="0" xr:uid="{DF0392C3-2633-4395-9D62-F5946FA27518}">
      <text>
        <r>
          <rPr>
            <sz val="16"/>
            <color indexed="81"/>
            <rFont val="UD デジタル 教科書体 NK-B"/>
            <family val="1"/>
            <charset val="128"/>
          </rPr>
          <t>領収証のデータに使用しますので、
正式名称で入力してください。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<sst xmlns="http://schemas.openxmlformats.org/spreadsheetml/2006/main" count="78" uniqueCount="70">
  <si>
    <t>No</t>
    <phoneticPr fontId="3"/>
  </si>
  <si>
    <t>参加料</t>
  </si>
  <si>
    <t>合　計</t>
    <phoneticPr fontId="3"/>
  </si>
  <si>
    <t>数</t>
  </si>
  <si>
    <t>金　額</t>
  </si>
  <si>
    <t>総　　計</t>
  </si>
  <si>
    <t>プログラム</t>
    <phoneticPr fontId="3"/>
  </si>
  <si>
    <t>2,000円</t>
    <rPh sb="5" eb="6">
      <t>エン</t>
    </rPh>
    <phoneticPr fontId="3"/>
  </si>
  <si>
    <t>500円</t>
    <rPh sb="3" eb="4">
      <t>エン</t>
    </rPh>
    <phoneticPr fontId="3"/>
  </si>
  <si>
    <t>1,000円</t>
    <rPh sb="5" eb="6">
      <t>エン</t>
    </rPh>
    <phoneticPr fontId="3"/>
  </si>
  <si>
    <t>4,000円</t>
    <rPh sb="5" eb="6">
      <t>エン</t>
    </rPh>
    <phoneticPr fontId="1"/>
  </si>
  <si>
    <t>番号</t>
    <rPh sb="0" eb="2">
      <t>バンゴウ</t>
    </rPh>
    <phoneticPr fontId="1"/>
  </si>
  <si>
    <t>都道府県名</t>
    <rPh sb="0" eb="5">
      <t>トドウフケンメイ</t>
    </rPh>
    <phoneticPr fontId="1"/>
  </si>
  <si>
    <t>北海道</t>
  </si>
  <si>
    <t>青 森</t>
  </si>
  <si>
    <t>岩 手</t>
  </si>
  <si>
    <t>宮 城</t>
  </si>
  <si>
    <t>秋 田</t>
  </si>
  <si>
    <t>山 形</t>
  </si>
  <si>
    <t>福 島</t>
  </si>
  <si>
    <t>茨 城</t>
  </si>
  <si>
    <t>栃 木</t>
  </si>
  <si>
    <t>群 馬</t>
  </si>
  <si>
    <t>埼 玉</t>
  </si>
  <si>
    <t>千 葉</t>
  </si>
  <si>
    <t>東 京</t>
  </si>
  <si>
    <t>神奈川</t>
  </si>
  <si>
    <t>山 梨</t>
  </si>
  <si>
    <t>新 潟</t>
  </si>
  <si>
    <t>長 野</t>
  </si>
  <si>
    <t>富 山</t>
  </si>
  <si>
    <t>石 川</t>
  </si>
  <si>
    <t>福 井</t>
  </si>
  <si>
    <t>静 岡</t>
  </si>
  <si>
    <t>愛 知</t>
  </si>
  <si>
    <t>三 重</t>
  </si>
  <si>
    <t>岐 阜</t>
  </si>
  <si>
    <t>滋 賀</t>
  </si>
  <si>
    <t>京 都</t>
  </si>
  <si>
    <t>大 阪</t>
  </si>
  <si>
    <t>兵 庫</t>
  </si>
  <si>
    <t>奈 良</t>
  </si>
  <si>
    <t>和歌山</t>
  </si>
  <si>
    <t>鳥 取</t>
  </si>
  <si>
    <t>島 根</t>
  </si>
  <si>
    <t>岡　山</t>
    <rPh sb="0" eb="1">
      <t>オカ</t>
    </rPh>
    <rPh sb="2" eb="3">
      <t>ヤマ</t>
    </rPh>
    <phoneticPr fontId="1"/>
  </si>
  <si>
    <t>広 島</t>
  </si>
  <si>
    <t>山 口</t>
  </si>
  <si>
    <t>香 川</t>
  </si>
  <si>
    <t>徳 島</t>
  </si>
  <si>
    <t>愛 媛</t>
  </si>
  <si>
    <t>高 知</t>
  </si>
  <si>
    <t>福 岡</t>
  </si>
  <si>
    <t>佐 賀</t>
  </si>
  <si>
    <t>長 崎</t>
  </si>
  <si>
    <t>熊 本</t>
  </si>
  <si>
    <t>大 分</t>
  </si>
  <si>
    <t>宮 崎</t>
  </si>
  <si>
    <t>鹿児島</t>
  </si>
  <si>
    <t>沖 縄</t>
  </si>
  <si>
    <t>【都道府県委員長→実行委員会】</t>
    <phoneticPr fontId="1"/>
  </si>
  <si>
    <t>ランキング集</t>
    <rPh sb="5" eb="6">
      <t>シュウ</t>
    </rPh>
    <phoneticPr fontId="3"/>
  </si>
  <si>
    <r>
      <rPr>
        <sz val="20"/>
        <rFont val="ＭＳ ゴシック"/>
        <family val="3"/>
        <charset val="128"/>
      </rPr>
      <t>所　属　名</t>
    </r>
    <r>
      <rPr>
        <sz val="16"/>
        <rFont val="ＭＳ ゴシック"/>
        <family val="3"/>
        <charset val="128"/>
      </rPr>
      <t xml:space="preserve">
（正式名称）</t>
    </r>
    <rPh sb="0" eb="1">
      <t>ショ</t>
    </rPh>
    <rPh sb="2" eb="3">
      <t>ゾク</t>
    </rPh>
    <rPh sb="4" eb="5">
      <t>メイ</t>
    </rPh>
    <rPh sb="7" eb="11">
      <t>セイシキメイショウ</t>
    </rPh>
    <phoneticPr fontId="3"/>
  </si>
  <si>
    <t>☆不足分は列を挿入してください。（シートを増やさないこと）</t>
    <rPh sb="1" eb="4">
      <t>フソクブン</t>
    </rPh>
    <rPh sb="5" eb="6">
      <t>レツ</t>
    </rPh>
    <rPh sb="7" eb="9">
      <t>ソウニュウ</t>
    </rPh>
    <rPh sb="21" eb="22">
      <t>フ</t>
    </rPh>
    <phoneticPr fontId="3"/>
  </si>
  <si>
    <t>第５３回全日本中学校陸上競技選手権大会</t>
    <phoneticPr fontId="3"/>
  </si>
  <si>
    <t>大会参加料・暑熱対策費・アスリートビブス代・プログラム代・ランキング集代　金額確認表</t>
    <rPh sb="0" eb="2">
      <t>タイカイ</t>
    </rPh>
    <rPh sb="6" eb="11">
      <t>ショネツタイサクヒ</t>
    </rPh>
    <rPh sb="20" eb="21">
      <t>ダイ</t>
    </rPh>
    <rPh sb="27" eb="28">
      <t>ダイ</t>
    </rPh>
    <rPh sb="34" eb="35">
      <t>シュウ</t>
    </rPh>
    <rPh sb="35" eb="36">
      <t>ダイ</t>
    </rPh>
    <rPh sb="41" eb="42">
      <t>ヒョウ</t>
    </rPh>
    <phoneticPr fontId="3"/>
  </si>
  <si>
    <t>（データ送信先　⇒　yamaguchi.rikujyo.2026@gmail.com）</t>
    <rPh sb="4" eb="7">
      <t>ソウシンサキ</t>
    </rPh>
    <phoneticPr fontId="1"/>
  </si>
  <si>
    <t>暑熱対策費</t>
    <rPh sb="0" eb="5">
      <t>ショネツタイサクヒ</t>
    </rPh>
    <phoneticPr fontId="1"/>
  </si>
  <si>
    <t>1,000円</t>
    <rPh sb="5" eb="6">
      <t>エン</t>
    </rPh>
    <phoneticPr fontId="1"/>
  </si>
  <si>
    <t>ｱｽﾘｰﾄﾋﾞﾌﾞｽ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</si>
</sst>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,###&quot;円&quot;"/>
    <numFmt numFmtId="177" formatCode="0;0;"/>
  </numFmts>
  <fonts count="15">
    <font>
      <sz val="11"/>
      <color theme="1"/>
      <name val="HG丸ｺﾞｼｯｸM-PRO"/>
      <family val="3"/>
      <charset val="128"/>
    </font>
    <font>
      <sz val="6"/>
      <name val="HG丸ｺﾞｼｯｸM-PRO"/>
      <family val="3"/>
      <charset val="128"/>
    </font>
    <font>
      <sz val="24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Times New Roman"/>
      <family val="1"/>
    </font>
    <font>
      <sz val="20"/>
      <name val="ＭＳ Ｐゴシック"/>
      <family val="3"/>
      <charset val="128"/>
    </font>
    <font>
      <sz val="12"/>
      <name val="ＭＳ ゴシック"/>
      <family val="3"/>
      <charset val="128"/>
    </font>
    <font>
      <sz val="16"/>
      <name val="ＭＳ ゴシック"/>
      <family val="3"/>
      <charset val="128"/>
    </font>
    <font>
      <sz val="20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sz val="12"/>
      <color theme="1"/>
      <name val="ＭＳ ゴシック"/>
      <family val="3"/>
      <charset val="128"/>
    </font>
    <font>
      <sz val="24"/>
      <color rgb="FF0070C0"/>
      <name val="ＭＳ Ｐゴシック"/>
      <family val="3"/>
      <charset val="128"/>
    </font>
    <font>
      <sz val="24"/>
      <color theme="1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sz val="16"/>
      <color indexed="81"/>
      <name val="UD デジタル 教科書体 NK-B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42">
    <border>
      <left/>
      <right/>
      <top/>
      <bottom/>
      <diagonal/>
    </border>
    <border>
      <left style="medium">
        <color indexed="8"/>
      </left>
      <right/>
      <top style="dashed">
        <color indexed="8"/>
      </top>
      <bottom style="thick">
        <color indexed="8"/>
      </bottom>
      <diagonal/>
    </border>
    <border>
      <left style="dashed">
        <color indexed="64"/>
      </left>
      <right style="medium">
        <color indexed="8"/>
      </right>
      <top style="dashed">
        <color indexed="8"/>
      </top>
      <bottom style="thick">
        <color indexed="8"/>
      </bottom>
      <diagonal/>
    </border>
    <border>
      <left/>
      <right/>
      <top style="dashed">
        <color indexed="8"/>
      </top>
      <bottom style="thick">
        <color indexed="8"/>
      </bottom>
      <diagonal/>
    </border>
    <border>
      <left style="thick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dashed">
        <color indexed="64"/>
      </left>
      <right style="medium">
        <color indexed="8"/>
      </right>
      <top/>
      <bottom style="medium">
        <color indexed="8"/>
      </bottom>
      <diagonal/>
    </border>
    <border>
      <left style="thick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thick">
        <color indexed="64"/>
      </top>
      <bottom style="thick">
        <color indexed="64"/>
      </bottom>
      <diagonal/>
    </border>
    <border>
      <left style="dashed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8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8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thick">
        <color indexed="8"/>
      </top>
      <bottom/>
      <diagonal/>
    </border>
    <border>
      <left style="thick">
        <color indexed="8"/>
      </left>
      <right style="medium">
        <color indexed="8"/>
      </right>
      <top/>
      <bottom style="thick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/>
      <diagonal/>
    </border>
    <border>
      <left style="dashed">
        <color indexed="64"/>
      </left>
      <right/>
      <top style="dashed">
        <color indexed="8"/>
      </top>
      <bottom style="thick">
        <color indexed="8"/>
      </bottom>
      <diagonal/>
    </border>
    <border>
      <left style="dashed">
        <color indexed="64"/>
      </left>
      <right/>
      <top/>
      <bottom style="medium">
        <color indexed="8"/>
      </bottom>
      <diagonal/>
    </border>
    <border>
      <left style="dashed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8"/>
      </top>
      <bottom style="medium">
        <color indexed="8"/>
      </bottom>
      <diagonal/>
    </border>
    <border>
      <left style="dashed">
        <color indexed="64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dashed">
        <color indexed="64"/>
      </left>
      <right style="medium">
        <color indexed="8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4" fillId="0" borderId="0" xfId="0" applyFont="1" applyAlignment="1">
      <alignment horizontal="justify" vertical="center"/>
    </xf>
    <xf numFmtId="0" fontId="2" fillId="0" borderId="0" xfId="0" applyFont="1" applyAlignment="1">
      <alignment horizontal="center"/>
    </xf>
    <xf numFmtId="176" fontId="7" fillId="0" borderId="7" xfId="0" applyNumberFormat="1" applyFont="1" applyBorder="1" applyAlignment="1">
      <alignment horizontal="right" vertical="center" shrinkToFit="1"/>
    </xf>
    <xf numFmtId="176" fontId="7" fillId="0" borderId="13" xfId="0" applyNumberFormat="1" applyFont="1" applyBorder="1" applyAlignment="1">
      <alignment horizontal="right" vertical="center" shrinkToFit="1"/>
    </xf>
    <xf numFmtId="176" fontId="7" fillId="0" borderId="14" xfId="0" applyNumberFormat="1" applyFont="1" applyBorder="1" applyAlignment="1">
      <alignment horizontal="right" vertical="center" shrinkToFit="1"/>
    </xf>
    <xf numFmtId="177" fontId="8" fillId="0" borderId="9" xfId="0" applyNumberFormat="1" applyFont="1" applyBorder="1" applyAlignment="1" applyProtection="1">
      <alignment horizontal="center" vertical="center" shrinkToFit="1"/>
      <protection locked="0"/>
    </xf>
    <xf numFmtId="176" fontId="8" fillId="0" borderId="10" xfId="0" applyNumberFormat="1" applyFont="1" applyBorder="1" applyAlignment="1">
      <alignment horizontal="right" vertical="center" shrinkToFit="1"/>
    </xf>
    <xf numFmtId="177" fontId="8" fillId="0" borderId="11" xfId="0" applyNumberFormat="1" applyFont="1" applyBorder="1" applyAlignment="1">
      <alignment horizontal="center" vertical="center" shrinkToFit="1"/>
    </xf>
    <xf numFmtId="176" fontId="8" fillId="0" borderId="12" xfId="0" applyNumberFormat="1" applyFont="1" applyBorder="1" applyAlignment="1">
      <alignment horizontal="right" vertical="center" shrinkToFit="1"/>
    </xf>
    <xf numFmtId="0" fontId="7" fillId="0" borderId="4" xfId="0" applyFont="1" applyBorder="1" applyAlignment="1" applyProtection="1">
      <alignment horizontal="right" vertical="center" shrinkToFit="1"/>
      <protection locked="0"/>
    </xf>
    <xf numFmtId="0" fontId="7" fillId="0" borderId="8" xfId="0" applyFont="1" applyBorder="1" applyAlignment="1" applyProtection="1">
      <alignment horizontal="right" vertical="center" shrinkToFit="1"/>
      <protection locked="0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10" fillId="0" borderId="31" xfId="0" applyFont="1" applyBorder="1" applyAlignment="1">
      <alignment horizontal="center" vertical="center" shrinkToFit="1"/>
    </xf>
    <xf numFmtId="0" fontId="12" fillId="0" borderId="28" xfId="0" applyFont="1" applyBorder="1" applyAlignment="1">
      <alignment horizontal="center" vertical="center"/>
    </xf>
    <xf numFmtId="0" fontId="7" fillId="2" borderId="6" xfId="0" applyFont="1" applyFill="1" applyBorder="1" applyAlignment="1" applyProtection="1">
      <alignment horizontal="center" vertical="center" shrinkToFit="1"/>
      <protection locked="0"/>
    </xf>
    <xf numFmtId="0" fontId="8" fillId="2" borderId="30" xfId="0" applyFont="1" applyFill="1" applyBorder="1" applyAlignment="1">
      <alignment horizontal="center" vertical="center"/>
    </xf>
    <xf numFmtId="0" fontId="7" fillId="2" borderId="5" xfId="0" applyFont="1" applyFill="1" applyBorder="1" applyAlignment="1" applyProtection="1">
      <alignment horizontal="left" vertical="center" shrinkToFit="1"/>
      <protection locked="0"/>
    </xf>
    <xf numFmtId="0" fontId="7" fillId="2" borderId="0" xfId="0" applyFont="1" applyFill="1" applyAlignment="1" applyProtection="1">
      <alignment horizontal="left" vertical="center" shrinkToFit="1"/>
      <protection locked="0"/>
    </xf>
    <xf numFmtId="0" fontId="0" fillId="0" borderId="0" xfId="0" applyAlignment="1">
      <alignment vertical="center" shrinkToFit="1"/>
    </xf>
    <xf numFmtId="0" fontId="7" fillId="0" borderId="33" xfId="0" applyFont="1" applyBorder="1" applyAlignment="1">
      <alignment horizontal="center" vertical="center" shrinkToFit="1"/>
    </xf>
    <xf numFmtId="176" fontId="7" fillId="0" borderId="34" xfId="0" applyNumberFormat="1" applyFont="1" applyBorder="1" applyAlignment="1">
      <alignment horizontal="right" vertical="center" shrinkToFit="1"/>
    </xf>
    <xf numFmtId="176" fontId="8" fillId="0" borderId="35" xfId="0" applyNumberFormat="1" applyFont="1" applyBorder="1" applyAlignment="1">
      <alignment horizontal="right" vertical="center" shrinkToFit="1"/>
    </xf>
    <xf numFmtId="0" fontId="7" fillId="2" borderId="5" xfId="0" applyFont="1" applyFill="1" applyBorder="1" applyAlignment="1" applyProtection="1">
      <alignment horizontal="center" vertical="center" shrinkToFit="1"/>
      <protection locked="0"/>
    </xf>
    <xf numFmtId="0" fontId="7" fillId="2" borderId="36" xfId="0" applyFont="1" applyFill="1" applyBorder="1" applyAlignment="1" applyProtection="1">
      <alignment horizontal="center" vertical="center" shrinkToFit="1"/>
      <protection locked="0"/>
    </xf>
    <xf numFmtId="176" fontId="7" fillId="0" borderId="37" xfId="0" applyNumberFormat="1" applyFont="1" applyBorder="1" applyAlignment="1">
      <alignment horizontal="right" vertical="center" shrinkToFit="1"/>
    </xf>
    <xf numFmtId="0" fontId="7" fillId="2" borderId="38" xfId="0" applyFont="1" applyFill="1" applyBorder="1" applyAlignment="1" applyProtection="1">
      <alignment horizontal="center" vertical="center" shrinkToFit="1"/>
      <protection locked="0"/>
    </xf>
    <xf numFmtId="176" fontId="7" fillId="0" borderId="39" xfId="0" applyNumberFormat="1" applyFont="1" applyBorder="1" applyAlignment="1">
      <alignment horizontal="right" vertical="center" shrinkToFit="1"/>
    </xf>
    <xf numFmtId="177" fontId="8" fillId="0" borderId="40" xfId="0" applyNumberFormat="1" applyFont="1" applyBorder="1" applyAlignment="1">
      <alignment horizontal="center" vertical="center" shrinkToFit="1"/>
    </xf>
    <xf numFmtId="176" fontId="7" fillId="0" borderId="41" xfId="0" applyNumberFormat="1" applyFont="1" applyBorder="1" applyAlignment="1">
      <alignment horizontal="right" vertical="center" shrinkToFit="1"/>
    </xf>
    <xf numFmtId="0" fontId="5" fillId="0" borderId="0" xfId="0" applyFont="1" applyAlignment="1">
      <alignment horizontal="left" vertical="center" wrapText="1"/>
    </xf>
    <xf numFmtId="0" fontId="8" fillId="0" borderId="16" xfId="0" applyFont="1" applyBorder="1" applyAlignment="1" applyProtection="1">
      <alignment horizontal="center" vertical="center" shrinkToFit="1"/>
      <protection locked="0"/>
    </xf>
    <xf numFmtId="0" fontId="8" fillId="0" borderId="17" xfId="0" applyFont="1" applyBorder="1" applyAlignment="1" applyProtection="1">
      <alignment horizontal="center" vertical="center" shrinkToFit="1"/>
      <protection locked="0"/>
    </xf>
    <xf numFmtId="0" fontId="7" fillId="0" borderId="18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center"/>
    </xf>
    <xf numFmtId="0" fontId="7" fillId="0" borderId="2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 shrinkToFit="1"/>
    </xf>
    <xf numFmtId="0" fontId="7" fillId="0" borderId="25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</cellXfs>
  <cellStyles count="1">
    <cellStyle name="標準" xfId="0" builtinId="0"/>
  </cellStyles>
  <dxfs count="2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7"/>
  <sheetViews>
    <sheetView tabSelected="1" view="pageBreakPreview" zoomScale="75" zoomScaleNormal="75" zoomScaleSheetLayoutView="75" workbookViewId="0">
      <selection activeCell="C8" sqref="C8:C10"/>
    </sheetView>
  </sheetViews>
  <sheetFormatPr defaultColWidth="9" defaultRowHeight="13"/>
  <cols>
    <col min="1" max="1" width="2.375" style="22" customWidth="1"/>
    <col min="2" max="2" width="2.375" customWidth="1"/>
    <col min="3" max="3" width="3.5625" customWidth="1"/>
    <col min="4" max="4" width="20.625" customWidth="1"/>
    <col min="5" max="5" width="2.9375" bestFit="1" customWidth="1"/>
    <col min="6" max="6" width="10.5625" customWidth="1"/>
    <col min="7" max="7" width="2.875" customWidth="1"/>
    <col min="8" max="8" width="10.5625" customWidth="1"/>
    <col min="9" max="9" width="2.9375" bestFit="1" customWidth="1"/>
    <col min="10" max="10" width="10.5625" customWidth="1"/>
    <col min="11" max="11" width="2.9375" bestFit="1" customWidth="1"/>
    <col min="12" max="12" width="10.5625" customWidth="1"/>
    <col min="13" max="13" width="2.9375" bestFit="1" customWidth="1"/>
    <col min="14" max="14" width="10.5625" customWidth="1"/>
    <col min="15" max="15" width="11.5625" customWidth="1"/>
    <col min="17" max="17" width="9.25" hidden="1" customWidth="1"/>
    <col min="18" max="18" width="2.625" hidden="1" customWidth="1"/>
  </cols>
  <sheetData>
    <row r="1" spans="1:18" ht="33" customHeight="1">
      <c r="C1" s="40" t="s">
        <v>64</v>
      </c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Q1">
        <v>1</v>
      </c>
      <c r="R1" t="s">
        <v>13</v>
      </c>
    </row>
    <row r="2" spans="1:18" ht="33" customHeight="1">
      <c r="C2" s="40" t="s">
        <v>65</v>
      </c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Q2">
        <v>2</v>
      </c>
      <c r="R2" t="s">
        <v>14</v>
      </c>
    </row>
    <row r="3" spans="1:18" ht="33" customHeight="1">
      <c r="C3" s="40" t="s">
        <v>60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Q3">
        <v>3</v>
      </c>
      <c r="R3" t="s">
        <v>15</v>
      </c>
    </row>
    <row r="4" spans="1:18" ht="28.75" customHeight="1">
      <c r="C4" s="41" t="s">
        <v>66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Q4">
        <v>4</v>
      </c>
      <c r="R4" t="s">
        <v>16</v>
      </c>
    </row>
    <row r="5" spans="1:18" ht="34.5" customHeight="1" thickBot="1"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Q5">
        <v>5</v>
      </c>
      <c r="R5" t="s">
        <v>17</v>
      </c>
    </row>
    <row r="6" spans="1:18" ht="17.5" customHeight="1" thickTop="1">
      <c r="C6" s="15" t="s">
        <v>11</v>
      </c>
      <c r="D6" s="16" t="s">
        <v>12</v>
      </c>
      <c r="Q6">
        <v>6</v>
      </c>
      <c r="R6" t="s">
        <v>18</v>
      </c>
    </row>
    <row r="7" spans="1:18" ht="38" customHeight="1" thickBot="1">
      <c r="C7" s="19"/>
      <c r="D7" s="17" t="str">
        <f>+IF(C7="","",VLOOKUP(C7,Q1:R47,2))</f>
        <v/>
      </c>
      <c r="Q7">
        <v>7</v>
      </c>
      <c r="R7" t="s">
        <v>19</v>
      </c>
    </row>
    <row r="8" spans="1:18" ht="21" customHeight="1" thickTop="1">
      <c r="C8" s="42" t="s">
        <v>0</v>
      </c>
      <c r="D8" s="45" t="s">
        <v>62</v>
      </c>
      <c r="E8" s="36" t="s">
        <v>1</v>
      </c>
      <c r="F8" s="48"/>
      <c r="G8" s="36" t="s">
        <v>67</v>
      </c>
      <c r="H8" s="37"/>
      <c r="I8" s="48" t="s">
        <v>69</v>
      </c>
      <c r="J8" s="37"/>
      <c r="K8" s="36" t="s">
        <v>6</v>
      </c>
      <c r="L8" s="37"/>
      <c r="M8" s="36" t="s">
        <v>61</v>
      </c>
      <c r="N8" s="37"/>
      <c r="O8" s="49" t="s">
        <v>2</v>
      </c>
      <c r="Q8">
        <v>8</v>
      </c>
      <c r="R8" t="s">
        <v>20</v>
      </c>
    </row>
    <row r="9" spans="1:18" ht="21" customHeight="1">
      <c r="C9" s="43"/>
      <c r="D9" s="46"/>
      <c r="E9" s="38" t="s">
        <v>10</v>
      </c>
      <c r="F9" s="52"/>
      <c r="G9" s="38" t="s">
        <v>68</v>
      </c>
      <c r="H9" s="39"/>
      <c r="I9" s="52" t="s">
        <v>8</v>
      </c>
      <c r="J9" s="39"/>
      <c r="K9" s="38" t="s">
        <v>7</v>
      </c>
      <c r="L9" s="39"/>
      <c r="M9" s="38" t="s">
        <v>9</v>
      </c>
      <c r="N9" s="39"/>
      <c r="O9" s="50"/>
      <c r="Q9">
        <v>9</v>
      </c>
      <c r="R9" t="s">
        <v>21</v>
      </c>
    </row>
    <row r="10" spans="1:18" ht="21" customHeight="1" thickBot="1">
      <c r="C10" s="44"/>
      <c r="D10" s="47"/>
      <c r="E10" s="12" t="s">
        <v>3</v>
      </c>
      <c r="F10" s="23" t="s">
        <v>4</v>
      </c>
      <c r="G10" s="12" t="s">
        <v>3</v>
      </c>
      <c r="H10" s="13" t="s">
        <v>4</v>
      </c>
      <c r="I10" s="14" t="s">
        <v>3</v>
      </c>
      <c r="J10" s="13" t="s">
        <v>4</v>
      </c>
      <c r="K10" s="14" t="s">
        <v>3</v>
      </c>
      <c r="L10" s="13" t="s">
        <v>4</v>
      </c>
      <c r="M10" s="14" t="s">
        <v>3</v>
      </c>
      <c r="N10" s="13" t="s">
        <v>4</v>
      </c>
      <c r="O10" s="51"/>
      <c r="Q10">
        <v>10</v>
      </c>
      <c r="R10" t="s">
        <v>22</v>
      </c>
    </row>
    <row r="11" spans="1:18" ht="45" customHeight="1" thickTop="1" thickBot="1">
      <c r="A11" s="22">
        <f>$C$7</f>
        <v>0</v>
      </c>
      <c r="B11" t="str">
        <f>$D$7</f>
        <v/>
      </c>
      <c r="C11" s="10">
        <v>1</v>
      </c>
      <c r="D11" s="20"/>
      <c r="E11" s="18"/>
      <c r="F11" s="24">
        <f>4000*E11</f>
        <v>0</v>
      </c>
      <c r="G11" s="27">
        <f>E11</f>
        <v>0</v>
      </c>
      <c r="H11" s="28">
        <f>1000*G11</f>
        <v>0</v>
      </c>
      <c r="I11" s="26">
        <f>E11</f>
        <v>0</v>
      </c>
      <c r="J11" s="3">
        <f>500*I11</f>
        <v>0</v>
      </c>
      <c r="K11" s="18"/>
      <c r="L11" s="3">
        <f>2000*K11</f>
        <v>0</v>
      </c>
      <c r="M11" s="18"/>
      <c r="N11" s="3">
        <f>1000*M11</f>
        <v>0</v>
      </c>
      <c r="O11" s="4">
        <f>F11+H11+J11+L11+N11</f>
        <v>0</v>
      </c>
      <c r="Q11">
        <v>11</v>
      </c>
      <c r="R11" t="s">
        <v>23</v>
      </c>
    </row>
    <row r="12" spans="1:18" ht="45" customHeight="1" thickBot="1">
      <c r="A12" s="22">
        <f t="shared" ref="A12:A30" si="0">$C$7</f>
        <v>0</v>
      </c>
      <c r="B12" t="str">
        <f t="shared" ref="B12:B30" si="1">$D$7</f>
        <v/>
      </c>
      <c r="C12" s="10">
        <v>2</v>
      </c>
      <c r="D12" s="20"/>
      <c r="E12" s="18"/>
      <c r="F12" s="24">
        <f t="shared" ref="F12:F30" si="2">4000*E12</f>
        <v>0</v>
      </c>
      <c r="G12" s="18">
        <f t="shared" ref="G12:G30" si="3">E12</f>
        <v>0</v>
      </c>
      <c r="H12" s="3">
        <f>1000*G12</f>
        <v>0</v>
      </c>
      <c r="I12" s="26">
        <f t="shared" ref="I12:I30" si="4">E12</f>
        <v>0</v>
      </c>
      <c r="J12" s="3">
        <f>500*I12</f>
        <v>0</v>
      </c>
      <c r="K12" s="18"/>
      <c r="L12" s="3">
        <f t="shared" ref="L12:L30" si="5">2000*K12</f>
        <v>0</v>
      </c>
      <c r="M12" s="18"/>
      <c r="N12" s="3">
        <f t="shared" ref="N12:N30" si="6">1000*M12</f>
        <v>0</v>
      </c>
      <c r="O12" s="5">
        <f t="shared" ref="O12:O30" si="7">F12+H12+J12+L12+N12</f>
        <v>0</v>
      </c>
      <c r="Q12">
        <v>12</v>
      </c>
      <c r="R12" t="s">
        <v>24</v>
      </c>
    </row>
    <row r="13" spans="1:18" ht="45" customHeight="1" thickBot="1">
      <c r="A13" s="22">
        <f t="shared" si="0"/>
        <v>0</v>
      </c>
      <c r="B13" t="str">
        <f t="shared" si="1"/>
        <v/>
      </c>
      <c r="C13" s="10">
        <v>3</v>
      </c>
      <c r="D13" s="20"/>
      <c r="E13" s="18"/>
      <c r="F13" s="24">
        <f t="shared" si="2"/>
        <v>0</v>
      </c>
      <c r="G13" s="18">
        <f t="shared" si="3"/>
        <v>0</v>
      </c>
      <c r="H13" s="3">
        <f t="shared" ref="H13:H30" si="8">1000*G13</f>
        <v>0</v>
      </c>
      <c r="I13" s="26">
        <f t="shared" si="4"/>
        <v>0</v>
      </c>
      <c r="J13" s="3">
        <f t="shared" ref="J13:J29" si="9">500*I13</f>
        <v>0</v>
      </c>
      <c r="K13" s="18"/>
      <c r="L13" s="3">
        <f t="shared" si="5"/>
        <v>0</v>
      </c>
      <c r="M13" s="18"/>
      <c r="N13" s="3">
        <f t="shared" si="6"/>
        <v>0</v>
      </c>
      <c r="O13" s="5">
        <f t="shared" si="7"/>
        <v>0</v>
      </c>
      <c r="Q13">
        <v>13</v>
      </c>
      <c r="R13" t="s">
        <v>25</v>
      </c>
    </row>
    <row r="14" spans="1:18" ht="45" customHeight="1" thickBot="1">
      <c r="A14" s="22">
        <f t="shared" si="0"/>
        <v>0</v>
      </c>
      <c r="B14" t="str">
        <f t="shared" si="1"/>
        <v/>
      </c>
      <c r="C14" s="10">
        <v>4</v>
      </c>
      <c r="D14" s="20"/>
      <c r="E14" s="18"/>
      <c r="F14" s="24">
        <f t="shared" si="2"/>
        <v>0</v>
      </c>
      <c r="G14" s="18">
        <f t="shared" si="3"/>
        <v>0</v>
      </c>
      <c r="H14" s="3">
        <f t="shared" si="8"/>
        <v>0</v>
      </c>
      <c r="I14" s="26">
        <f t="shared" si="4"/>
        <v>0</v>
      </c>
      <c r="J14" s="3">
        <f t="shared" si="9"/>
        <v>0</v>
      </c>
      <c r="K14" s="18"/>
      <c r="L14" s="3">
        <f t="shared" si="5"/>
        <v>0</v>
      </c>
      <c r="M14" s="18"/>
      <c r="N14" s="3">
        <f t="shared" si="6"/>
        <v>0</v>
      </c>
      <c r="O14" s="5">
        <f t="shared" si="7"/>
        <v>0</v>
      </c>
      <c r="Q14">
        <v>14</v>
      </c>
      <c r="R14" t="s">
        <v>26</v>
      </c>
    </row>
    <row r="15" spans="1:18" ht="45" customHeight="1" thickBot="1">
      <c r="A15" s="22">
        <f t="shared" si="0"/>
        <v>0</v>
      </c>
      <c r="B15" t="str">
        <f t="shared" si="1"/>
        <v/>
      </c>
      <c r="C15" s="10">
        <v>5</v>
      </c>
      <c r="D15" s="20"/>
      <c r="E15" s="18"/>
      <c r="F15" s="24">
        <f t="shared" si="2"/>
        <v>0</v>
      </c>
      <c r="G15" s="18">
        <f t="shared" si="3"/>
        <v>0</v>
      </c>
      <c r="H15" s="3">
        <f t="shared" si="8"/>
        <v>0</v>
      </c>
      <c r="I15" s="26">
        <f t="shared" si="4"/>
        <v>0</v>
      </c>
      <c r="J15" s="3">
        <f t="shared" si="9"/>
        <v>0</v>
      </c>
      <c r="K15" s="18"/>
      <c r="L15" s="3">
        <f t="shared" si="5"/>
        <v>0</v>
      </c>
      <c r="M15" s="18"/>
      <c r="N15" s="3">
        <f t="shared" si="6"/>
        <v>0</v>
      </c>
      <c r="O15" s="5">
        <f t="shared" si="7"/>
        <v>0</v>
      </c>
      <c r="Q15">
        <v>15</v>
      </c>
      <c r="R15" t="s">
        <v>27</v>
      </c>
    </row>
    <row r="16" spans="1:18" ht="45" customHeight="1" thickBot="1">
      <c r="A16" s="22">
        <f t="shared" si="0"/>
        <v>0</v>
      </c>
      <c r="B16" t="str">
        <f t="shared" si="1"/>
        <v/>
      </c>
      <c r="C16" s="10">
        <v>6</v>
      </c>
      <c r="D16" s="20"/>
      <c r="E16" s="18"/>
      <c r="F16" s="24">
        <f t="shared" si="2"/>
        <v>0</v>
      </c>
      <c r="G16" s="18">
        <f t="shared" si="3"/>
        <v>0</v>
      </c>
      <c r="H16" s="3">
        <f t="shared" si="8"/>
        <v>0</v>
      </c>
      <c r="I16" s="26">
        <f t="shared" si="4"/>
        <v>0</v>
      </c>
      <c r="J16" s="3">
        <f t="shared" si="9"/>
        <v>0</v>
      </c>
      <c r="K16" s="18"/>
      <c r="L16" s="3">
        <f t="shared" si="5"/>
        <v>0</v>
      </c>
      <c r="M16" s="18"/>
      <c r="N16" s="3">
        <f t="shared" si="6"/>
        <v>0</v>
      </c>
      <c r="O16" s="5">
        <f t="shared" si="7"/>
        <v>0</v>
      </c>
      <c r="Q16">
        <v>16</v>
      </c>
      <c r="R16" t="s">
        <v>28</v>
      </c>
    </row>
    <row r="17" spans="1:18" ht="45" customHeight="1" thickBot="1">
      <c r="A17" s="22">
        <f t="shared" si="0"/>
        <v>0</v>
      </c>
      <c r="B17" t="str">
        <f t="shared" si="1"/>
        <v/>
      </c>
      <c r="C17" s="10">
        <v>7</v>
      </c>
      <c r="D17" s="20"/>
      <c r="E17" s="18"/>
      <c r="F17" s="24">
        <f t="shared" si="2"/>
        <v>0</v>
      </c>
      <c r="G17" s="18">
        <f t="shared" si="3"/>
        <v>0</v>
      </c>
      <c r="H17" s="3">
        <f t="shared" si="8"/>
        <v>0</v>
      </c>
      <c r="I17" s="26">
        <f t="shared" si="4"/>
        <v>0</v>
      </c>
      <c r="J17" s="3">
        <f t="shared" si="9"/>
        <v>0</v>
      </c>
      <c r="K17" s="18"/>
      <c r="L17" s="3">
        <f t="shared" si="5"/>
        <v>0</v>
      </c>
      <c r="M17" s="18"/>
      <c r="N17" s="3">
        <f t="shared" si="6"/>
        <v>0</v>
      </c>
      <c r="O17" s="5">
        <f t="shared" si="7"/>
        <v>0</v>
      </c>
      <c r="Q17">
        <v>17</v>
      </c>
      <c r="R17" t="s">
        <v>29</v>
      </c>
    </row>
    <row r="18" spans="1:18" ht="45" customHeight="1" thickBot="1">
      <c r="A18" s="22">
        <f t="shared" si="0"/>
        <v>0</v>
      </c>
      <c r="B18" t="str">
        <f t="shared" si="1"/>
        <v/>
      </c>
      <c r="C18" s="10">
        <v>8</v>
      </c>
      <c r="D18" s="20"/>
      <c r="E18" s="18"/>
      <c r="F18" s="24">
        <f t="shared" si="2"/>
        <v>0</v>
      </c>
      <c r="G18" s="18">
        <f t="shared" si="3"/>
        <v>0</v>
      </c>
      <c r="H18" s="3">
        <f t="shared" si="8"/>
        <v>0</v>
      </c>
      <c r="I18" s="26">
        <f t="shared" si="4"/>
        <v>0</v>
      </c>
      <c r="J18" s="3">
        <f t="shared" si="9"/>
        <v>0</v>
      </c>
      <c r="K18" s="18"/>
      <c r="L18" s="3">
        <f t="shared" si="5"/>
        <v>0</v>
      </c>
      <c r="M18" s="18"/>
      <c r="N18" s="3">
        <f t="shared" si="6"/>
        <v>0</v>
      </c>
      <c r="O18" s="5">
        <f t="shared" si="7"/>
        <v>0</v>
      </c>
      <c r="Q18">
        <v>18</v>
      </c>
      <c r="R18" t="s">
        <v>30</v>
      </c>
    </row>
    <row r="19" spans="1:18" ht="45" customHeight="1" thickBot="1">
      <c r="A19" s="22">
        <f t="shared" si="0"/>
        <v>0</v>
      </c>
      <c r="B19" t="str">
        <f t="shared" si="1"/>
        <v/>
      </c>
      <c r="C19" s="10">
        <v>9</v>
      </c>
      <c r="D19" s="20"/>
      <c r="E19" s="18"/>
      <c r="F19" s="24">
        <f t="shared" si="2"/>
        <v>0</v>
      </c>
      <c r="G19" s="18">
        <f t="shared" si="3"/>
        <v>0</v>
      </c>
      <c r="H19" s="3">
        <f t="shared" si="8"/>
        <v>0</v>
      </c>
      <c r="I19" s="26">
        <f t="shared" si="4"/>
        <v>0</v>
      </c>
      <c r="J19" s="3">
        <f t="shared" si="9"/>
        <v>0</v>
      </c>
      <c r="K19" s="18"/>
      <c r="L19" s="3">
        <f t="shared" si="5"/>
        <v>0</v>
      </c>
      <c r="M19" s="18"/>
      <c r="N19" s="3">
        <f t="shared" si="6"/>
        <v>0</v>
      </c>
      <c r="O19" s="5">
        <f t="shared" si="7"/>
        <v>0</v>
      </c>
      <c r="Q19">
        <v>19</v>
      </c>
      <c r="R19" t="s">
        <v>31</v>
      </c>
    </row>
    <row r="20" spans="1:18" ht="45" customHeight="1" thickBot="1">
      <c r="A20" s="22">
        <f t="shared" si="0"/>
        <v>0</v>
      </c>
      <c r="B20" t="str">
        <f t="shared" si="1"/>
        <v/>
      </c>
      <c r="C20" s="10">
        <v>10</v>
      </c>
      <c r="D20" s="20"/>
      <c r="E20" s="18"/>
      <c r="F20" s="24">
        <f t="shared" si="2"/>
        <v>0</v>
      </c>
      <c r="G20" s="18">
        <f t="shared" si="3"/>
        <v>0</v>
      </c>
      <c r="H20" s="3">
        <f t="shared" si="8"/>
        <v>0</v>
      </c>
      <c r="I20" s="26">
        <f t="shared" si="4"/>
        <v>0</v>
      </c>
      <c r="J20" s="3">
        <f t="shared" si="9"/>
        <v>0</v>
      </c>
      <c r="K20" s="18"/>
      <c r="L20" s="3">
        <f t="shared" si="5"/>
        <v>0</v>
      </c>
      <c r="M20" s="18"/>
      <c r="N20" s="3">
        <f t="shared" si="6"/>
        <v>0</v>
      </c>
      <c r="O20" s="5">
        <f t="shared" si="7"/>
        <v>0</v>
      </c>
      <c r="Q20">
        <v>20</v>
      </c>
      <c r="R20" t="s">
        <v>32</v>
      </c>
    </row>
    <row r="21" spans="1:18" ht="45" customHeight="1" thickBot="1">
      <c r="A21" s="22">
        <f t="shared" si="0"/>
        <v>0</v>
      </c>
      <c r="B21" t="str">
        <f t="shared" si="1"/>
        <v/>
      </c>
      <c r="C21" s="10">
        <v>11</v>
      </c>
      <c r="D21" s="20"/>
      <c r="E21" s="18"/>
      <c r="F21" s="24">
        <f t="shared" si="2"/>
        <v>0</v>
      </c>
      <c r="G21" s="18">
        <f t="shared" si="3"/>
        <v>0</v>
      </c>
      <c r="H21" s="3">
        <f t="shared" si="8"/>
        <v>0</v>
      </c>
      <c r="I21" s="26">
        <f t="shared" si="4"/>
        <v>0</v>
      </c>
      <c r="J21" s="3">
        <f t="shared" si="9"/>
        <v>0</v>
      </c>
      <c r="K21" s="18"/>
      <c r="L21" s="3">
        <f t="shared" si="5"/>
        <v>0</v>
      </c>
      <c r="M21" s="18"/>
      <c r="N21" s="3">
        <f t="shared" si="6"/>
        <v>0</v>
      </c>
      <c r="O21" s="5">
        <f t="shared" si="7"/>
        <v>0</v>
      </c>
      <c r="Q21">
        <v>21</v>
      </c>
      <c r="R21" t="s">
        <v>33</v>
      </c>
    </row>
    <row r="22" spans="1:18" ht="45" customHeight="1" thickBot="1">
      <c r="A22" s="22">
        <f t="shared" si="0"/>
        <v>0</v>
      </c>
      <c r="B22" t="str">
        <f t="shared" si="1"/>
        <v/>
      </c>
      <c r="C22" s="10">
        <v>12</v>
      </c>
      <c r="D22" s="20"/>
      <c r="E22" s="18"/>
      <c r="F22" s="24">
        <f t="shared" si="2"/>
        <v>0</v>
      </c>
      <c r="G22" s="18">
        <f t="shared" si="3"/>
        <v>0</v>
      </c>
      <c r="H22" s="3">
        <f t="shared" si="8"/>
        <v>0</v>
      </c>
      <c r="I22" s="26">
        <f t="shared" si="4"/>
        <v>0</v>
      </c>
      <c r="J22" s="3">
        <f t="shared" si="9"/>
        <v>0</v>
      </c>
      <c r="K22" s="18"/>
      <c r="L22" s="3">
        <f t="shared" si="5"/>
        <v>0</v>
      </c>
      <c r="M22" s="18"/>
      <c r="N22" s="3">
        <f t="shared" si="6"/>
        <v>0</v>
      </c>
      <c r="O22" s="5">
        <f t="shared" si="7"/>
        <v>0</v>
      </c>
      <c r="Q22">
        <v>22</v>
      </c>
      <c r="R22" t="s">
        <v>34</v>
      </c>
    </row>
    <row r="23" spans="1:18" ht="45" customHeight="1" thickBot="1">
      <c r="A23" s="22">
        <f t="shared" si="0"/>
        <v>0</v>
      </c>
      <c r="B23" t="str">
        <f t="shared" si="1"/>
        <v/>
      </c>
      <c r="C23" s="10">
        <v>13</v>
      </c>
      <c r="D23" s="20"/>
      <c r="E23" s="18"/>
      <c r="F23" s="24">
        <f t="shared" si="2"/>
        <v>0</v>
      </c>
      <c r="G23" s="18">
        <f t="shared" si="3"/>
        <v>0</v>
      </c>
      <c r="H23" s="3">
        <f t="shared" si="8"/>
        <v>0</v>
      </c>
      <c r="I23" s="26">
        <f t="shared" si="4"/>
        <v>0</v>
      </c>
      <c r="J23" s="3">
        <f t="shared" si="9"/>
        <v>0</v>
      </c>
      <c r="K23" s="18"/>
      <c r="L23" s="3">
        <f t="shared" si="5"/>
        <v>0</v>
      </c>
      <c r="M23" s="18"/>
      <c r="N23" s="3">
        <f t="shared" si="6"/>
        <v>0</v>
      </c>
      <c r="O23" s="5">
        <f t="shared" si="7"/>
        <v>0</v>
      </c>
      <c r="Q23">
        <v>23</v>
      </c>
      <c r="R23" t="s">
        <v>35</v>
      </c>
    </row>
    <row r="24" spans="1:18" ht="45" customHeight="1" thickBot="1">
      <c r="A24" s="22">
        <f t="shared" si="0"/>
        <v>0</v>
      </c>
      <c r="B24" t="str">
        <f t="shared" si="1"/>
        <v/>
      </c>
      <c r="C24" s="10">
        <v>14</v>
      </c>
      <c r="D24" s="20"/>
      <c r="E24" s="18"/>
      <c r="F24" s="24">
        <f t="shared" si="2"/>
        <v>0</v>
      </c>
      <c r="G24" s="18">
        <f t="shared" si="3"/>
        <v>0</v>
      </c>
      <c r="H24" s="3">
        <f t="shared" si="8"/>
        <v>0</v>
      </c>
      <c r="I24" s="26">
        <f t="shared" si="4"/>
        <v>0</v>
      </c>
      <c r="J24" s="3">
        <f t="shared" si="9"/>
        <v>0</v>
      </c>
      <c r="K24" s="18"/>
      <c r="L24" s="3">
        <f t="shared" si="5"/>
        <v>0</v>
      </c>
      <c r="M24" s="18"/>
      <c r="N24" s="3">
        <f t="shared" si="6"/>
        <v>0</v>
      </c>
      <c r="O24" s="5">
        <f t="shared" si="7"/>
        <v>0</v>
      </c>
      <c r="Q24">
        <v>24</v>
      </c>
      <c r="R24" t="s">
        <v>36</v>
      </c>
    </row>
    <row r="25" spans="1:18" ht="45" customHeight="1" thickBot="1">
      <c r="A25" s="22">
        <f t="shared" si="0"/>
        <v>0</v>
      </c>
      <c r="B25" t="str">
        <f t="shared" si="1"/>
        <v/>
      </c>
      <c r="C25" s="10">
        <v>15</v>
      </c>
      <c r="D25" s="20"/>
      <c r="E25" s="18"/>
      <c r="F25" s="24">
        <f t="shared" si="2"/>
        <v>0</v>
      </c>
      <c r="G25" s="18">
        <f t="shared" si="3"/>
        <v>0</v>
      </c>
      <c r="H25" s="3">
        <f t="shared" si="8"/>
        <v>0</v>
      </c>
      <c r="I25" s="26">
        <f t="shared" si="4"/>
        <v>0</v>
      </c>
      <c r="J25" s="3">
        <f t="shared" si="9"/>
        <v>0</v>
      </c>
      <c r="K25" s="18"/>
      <c r="L25" s="3">
        <f t="shared" si="5"/>
        <v>0</v>
      </c>
      <c r="M25" s="18"/>
      <c r="N25" s="3">
        <f t="shared" si="6"/>
        <v>0</v>
      </c>
      <c r="O25" s="5">
        <f t="shared" si="7"/>
        <v>0</v>
      </c>
      <c r="Q25">
        <v>25</v>
      </c>
      <c r="R25" t="s">
        <v>37</v>
      </c>
    </row>
    <row r="26" spans="1:18" ht="45" customHeight="1" thickBot="1">
      <c r="A26" s="22">
        <f t="shared" si="0"/>
        <v>0</v>
      </c>
      <c r="B26" t="str">
        <f t="shared" si="1"/>
        <v/>
      </c>
      <c r="C26" s="10">
        <v>16</v>
      </c>
      <c r="D26" s="20"/>
      <c r="E26" s="18"/>
      <c r="F26" s="24">
        <f t="shared" si="2"/>
        <v>0</v>
      </c>
      <c r="G26" s="18">
        <f t="shared" si="3"/>
        <v>0</v>
      </c>
      <c r="H26" s="3">
        <f t="shared" si="8"/>
        <v>0</v>
      </c>
      <c r="I26" s="26">
        <f t="shared" si="4"/>
        <v>0</v>
      </c>
      <c r="J26" s="3">
        <f t="shared" si="9"/>
        <v>0</v>
      </c>
      <c r="K26" s="18"/>
      <c r="L26" s="3">
        <f t="shared" si="5"/>
        <v>0</v>
      </c>
      <c r="M26" s="18"/>
      <c r="N26" s="3">
        <f t="shared" si="6"/>
        <v>0</v>
      </c>
      <c r="O26" s="5">
        <f t="shared" si="7"/>
        <v>0</v>
      </c>
      <c r="Q26">
        <v>26</v>
      </c>
      <c r="R26" t="s">
        <v>38</v>
      </c>
    </row>
    <row r="27" spans="1:18" ht="45" customHeight="1" thickBot="1">
      <c r="A27" s="22">
        <f t="shared" si="0"/>
        <v>0</v>
      </c>
      <c r="B27" t="str">
        <f t="shared" si="1"/>
        <v/>
      </c>
      <c r="C27" s="10">
        <v>17</v>
      </c>
      <c r="D27" s="20"/>
      <c r="E27" s="18"/>
      <c r="F27" s="24">
        <f t="shared" si="2"/>
        <v>0</v>
      </c>
      <c r="G27" s="18">
        <f t="shared" si="3"/>
        <v>0</v>
      </c>
      <c r="H27" s="3">
        <f t="shared" si="8"/>
        <v>0</v>
      </c>
      <c r="I27" s="26">
        <f t="shared" si="4"/>
        <v>0</v>
      </c>
      <c r="J27" s="3">
        <f t="shared" si="9"/>
        <v>0</v>
      </c>
      <c r="K27" s="18"/>
      <c r="L27" s="3">
        <f t="shared" si="5"/>
        <v>0</v>
      </c>
      <c r="M27" s="18"/>
      <c r="N27" s="3">
        <f t="shared" si="6"/>
        <v>0</v>
      </c>
      <c r="O27" s="5">
        <f t="shared" si="7"/>
        <v>0</v>
      </c>
      <c r="Q27">
        <v>27</v>
      </c>
      <c r="R27" t="s">
        <v>39</v>
      </c>
    </row>
    <row r="28" spans="1:18" ht="45" customHeight="1" thickBot="1">
      <c r="A28" s="22">
        <f t="shared" si="0"/>
        <v>0</v>
      </c>
      <c r="B28" t="str">
        <f t="shared" si="1"/>
        <v/>
      </c>
      <c r="C28" s="10">
        <v>18</v>
      </c>
      <c r="D28" s="20"/>
      <c r="E28" s="18"/>
      <c r="F28" s="24">
        <f t="shared" si="2"/>
        <v>0</v>
      </c>
      <c r="G28" s="18">
        <f t="shared" si="3"/>
        <v>0</v>
      </c>
      <c r="H28" s="3">
        <f t="shared" si="8"/>
        <v>0</v>
      </c>
      <c r="I28" s="26">
        <f t="shared" si="4"/>
        <v>0</v>
      </c>
      <c r="J28" s="3">
        <f t="shared" si="9"/>
        <v>0</v>
      </c>
      <c r="K28" s="18"/>
      <c r="L28" s="3">
        <f t="shared" si="5"/>
        <v>0</v>
      </c>
      <c r="M28" s="18"/>
      <c r="N28" s="3">
        <f t="shared" si="6"/>
        <v>0</v>
      </c>
      <c r="O28" s="5">
        <f t="shared" si="7"/>
        <v>0</v>
      </c>
      <c r="Q28">
        <v>28</v>
      </c>
      <c r="R28" t="s">
        <v>40</v>
      </c>
    </row>
    <row r="29" spans="1:18" ht="45" customHeight="1" thickBot="1">
      <c r="A29" s="22">
        <f t="shared" si="0"/>
        <v>0</v>
      </c>
      <c r="B29" t="str">
        <f t="shared" si="1"/>
        <v/>
      </c>
      <c r="C29" s="10">
        <v>19</v>
      </c>
      <c r="D29" s="20"/>
      <c r="E29" s="18"/>
      <c r="F29" s="24">
        <f t="shared" si="2"/>
        <v>0</v>
      </c>
      <c r="G29" s="18">
        <f t="shared" si="3"/>
        <v>0</v>
      </c>
      <c r="H29" s="3">
        <f t="shared" si="8"/>
        <v>0</v>
      </c>
      <c r="I29" s="26">
        <f t="shared" si="4"/>
        <v>0</v>
      </c>
      <c r="J29" s="3">
        <f t="shared" si="9"/>
        <v>0</v>
      </c>
      <c r="K29" s="18"/>
      <c r="L29" s="3">
        <f t="shared" si="5"/>
        <v>0</v>
      </c>
      <c r="M29" s="18"/>
      <c r="N29" s="3">
        <f t="shared" si="6"/>
        <v>0</v>
      </c>
      <c r="O29" s="5">
        <f t="shared" si="7"/>
        <v>0</v>
      </c>
      <c r="Q29">
        <v>29</v>
      </c>
      <c r="R29" t="s">
        <v>41</v>
      </c>
    </row>
    <row r="30" spans="1:18" ht="45" customHeight="1" thickBot="1">
      <c r="A30" s="22">
        <f t="shared" si="0"/>
        <v>0</v>
      </c>
      <c r="B30" t="str">
        <f t="shared" si="1"/>
        <v/>
      </c>
      <c r="C30" s="11">
        <v>20</v>
      </c>
      <c r="D30" s="21"/>
      <c r="E30" s="18"/>
      <c r="F30" s="24">
        <f t="shared" si="2"/>
        <v>0</v>
      </c>
      <c r="G30" s="29">
        <f t="shared" si="3"/>
        <v>0</v>
      </c>
      <c r="H30" s="30">
        <f t="shared" si="8"/>
        <v>0</v>
      </c>
      <c r="I30" s="26">
        <f t="shared" si="4"/>
        <v>0</v>
      </c>
      <c r="J30" s="3">
        <f>500*I30</f>
        <v>0</v>
      </c>
      <c r="K30" s="18"/>
      <c r="L30" s="3">
        <f t="shared" si="5"/>
        <v>0</v>
      </c>
      <c r="M30" s="18"/>
      <c r="N30" s="3">
        <f t="shared" si="6"/>
        <v>0</v>
      </c>
      <c r="O30" s="32">
        <f t="shared" si="7"/>
        <v>0</v>
      </c>
      <c r="Q30">
        <v>30</v>
      </c>
      <c r="R30" t="s">
        <v>42</v>
      </c>
    </row>
    <row r="31" spans="1:18" ht="51" customHeight="1" thickTop="1" thickBot="1">
      <c r="C31" s="34" t="s">
        <v>5</v>
      </c>
      <c r="D31" s="35"/>
      <c r="E31" s="6">
        <f t="shared" ref="E31:N31" si="10">SUM(E11:E30)</f>
        <v>0</v>
      </c>
      <c r="F31" s="25">
        <f>SUM(F11:F30)</f>
        <v>0</v>
      </c>
      <c r="G31" s="31">
        <f t="shared" ref="G31" si="11">SUM(G11:G30)</f>
        <v>0</v>
      </c>
      <c r="H31" s="7">
        <f t="shared" ref="H31" si="12">SUM(H11:H30)</f>
        <v>0</v>
      </c>
      <c r="I31" s="8">
        <f t="shared" si="10"/>
        <v>0</v>
      </c>
      <c r="J31" s="7">
        <f t="shared" si="10"/>
        <v>0</v>
      </c>
      <c r="K31" s="8">
        <f t="shared" si="10"/>
        <v>0</v>
      </c>
      <c r="L31" s="7">
        <f t="shared" si="10"/>
        <v>0</v>
      </c>
      <c r="M31" s="8">
        <f t="shared" si="10"/>
        <v>0</v>
      </c>
      <c r="N31" s="7">
        <f t="shared" si="10"/>
        <v>0</v>
      </c>
      <c r="O31" s="9">
        <f>F31+H31+J31+L31+N31</f>
        <v>0</v>
      </c>
      <c r="Q31">
        <v>31</v>
      </c>
      <c r="R31" t="s">
        <v>43</v>
      </c>
    </row>
    <row r="32" spans="1:18" ht="14" thickTop="1">
      <c r="C32" s="1"/>
      <c r="Q32">
        <v>32</v>
      </c>
      <c r="R32" t="s">
        <v>44</v>
      </c>
    </row>
    <row r="33" spans="4:18" ht="13" customHeight="1">
      <c r="D33" s="33" t="s">
        <v>63</v>
      </c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Q33">
        <v>33</v>
      </c>
      <c r="R33" t="s">
        <v>45</v>
      </c>
    </row>
    <row r="34" spans="4:18"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Q34">
        <v>34</v>
      </c>
      <c r="R34" t="s">
        <v>46</v>
      </c>
    </row>
    <row r="35" spans="4:18"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Q35">
        <v>35</v>
      </c>
      <c r="R35" t="s">
        <v>47</v>
      </c>
    </row>
    <row r="36" spans="4:18">
      <c r="Q36">
        <v>36</v>
      </c>
      <c r="R36" t="s">
        <v>48</v>
      </c>
    </row>
    <row r="37" spans="4:18">
      <c r="Q37">
        <v>37</v>
      </c>
      <c r="R37" t="s">
        <v>49</v>
      </c>
    </row>
    <row r="38" spans="4:18">
      <c r="Q38">
        <v>38</v>
      </c>
      <c r="R38" t="s">
        <v>50</v>
      </c>
    </row>
    <row r="39" spans="4:18">
      <c r="Q39">
        <v>39</v>
      </c>
      <c r="R39" t="s">
        <v>51</v>
      </c>
    </row>
    <row r="40" spans="4:18">
      <c r="Q40">
        <v>40</v>
      </c>
      <c r="R40" t="s">
        <v>52</v>
      </c>
    </row>
    <row r="41" spans="4:18">
      <c r="Q41">
        <v>41</v>
      </c>
      <c r="R41" t="s">
        <v>53</v>
      </c>
    </row>
    <row r="42" spans="4:18">
      <c r="Q42">
        <v>42</v>
      </c>
      <c r="R42" t="s">
        <v>54</v>
      </c>
    </row>
    <row r="43" spans="4:18">
      <c r="Q43">
        <v>43</v>
      </c>
      <c r="R43" t="s">
        <v>55</v>
      </c>
    </row>
    <row r="44" spans="4:18">
      <c r="Q44">
        <v>44</v>
      </c>
      <c r="R44" t="s">
        <v>56</v>
      </c>
    </row>
    <row r="45" spans="4:18">
      <c r="Q45">
        <v>45</v>
      </c>
      <c r="R45" t="s">
        <v>57</v>
      </c>
    </row>
    <row r="46" spans="4:18">
      <c r="Q46">
        <v>46</v>
      </c>
      <c r="R46" t="s">
        <v>58</v>
      </c>
    </row>
    <row r="47" spans="4:18">
      <c r="Q47">
        <v>47</v>
      </c>
      <c r="R47" t="s">
        <v>59</v>
      </c>
    </row>
  </sheetData>
  <mergeCells count="19">
    <mergeCell ref="C1:O1"/>
    <mergeCell ref="C2:O2"/>
    <mergeCell ref="C4:O4"/>
    <mergeCell ref="C8:C10"/>
    <mergeCell ref="D8:D10"/>
    <mergeCell ref="E8:F8"/>
    <mergeCell ref="I8:J8"/>
    <mergeCell ref="O8:O10"/>
    <mergeCell ref="E9:F9"/>
    <mergeCell ref="I9:J9"/>
    <mergeCell ref="C3:O3"/>
    <mergeCell ref="D33:O35"/>
    <mergeCell ref="C31:D31"/>
    <mergeCell ref="M8:N8"/>
    <mergeCell ref="M9:N9"/>
    <mergeCell ref="K8:L8"/>
    <mergeCell ref="K9:L9"/>
    <mergeCell ref="G8:H8"/>
    <mergeCell ref="G9:H9"/>
  </mergeCells>
  <phoneticPr fontId="1"/>
  <conditionalFormatting sqref="C7">
    <cfRule type="cellIs" dxfId="1" priority="4" operator="greaterThan">
      <formula>0</formula>
    </cfRule>
  </conditionalFormatting>
  <conditionalFormatting sqref="D11">
    <cfRule type="cellIs" dxfId="0" priority="3" operator="greaterThan">
      <formula>0</formula>
    </cfRule>
  </conditionalFormatting>
  <dataValidations count="3">
    <dataValidation imeMode="off" allowBlank="1" showInputMessage="1" showErrorMessage="1" sqref="E11:E30 I11:I31 K11:K31 M11:M31 G11:G31" xr:uid="{00000000-0002-0000-0000-000000000000}"/>
    <dataValidation imeMode="hiragana" allowBlank="1" showInputMessage="1" showErrorMessage="1" sqref="D11:D30" xr:uid="{00000000-0002-0000-0000-000001000000}"/>
    <dataValidation type="list" imeMode="off" allowBlank="1" showInputMessage="1" showErrorMessage="1" sqref="C7" xr:uid="{835AC9FC-2D15-40B9-B7CE-3F7E3D196833}">
      <formula1>$Q$1:$Q$47</formula1>
    </dataValidation>
  </dataValidations>
  <printOptions horizontalCentered="1" verticalCentered="1"/>
  <pageMargins left="0.59055118110236227" right="0.47244094488188981" top="0.35433070866141736" bottom="0.59055118110236227" header="0.31496062992125984" footer="0.31496062992125984"/>
  <pageSetup paperSize="9" scale="6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(例)35山口</vt:lpstr>
      <vt:lpstr>'(例)35山口'!Print_Area</vt:lpstr>
      <vt:lpstr>'(例)35山口'!Print_Titles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koki takeshita</dc:creator>
  <cp:lastModifiedBy>Tooru Okahiro</cp:lastModifiedBy>
  <cp:lastPrinted>2026-05-29T03:44:05Z</cp:lastPrinted>
  <dcterms:created xsi:type="dcterms:W3CDTF">2009-05-05T06:03:57Z</dcterms:created>
  <dcterms:modified xsi:type="dcterms:W3CDTF">2026-07-13T10:41:13Z</dcterms:modified>
</cp:coreProperties>
</file>